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30856619-0DD7-4D7D-B061-5ECDEF253F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<sst xmlns="http://schemas.openxmlformats.org/spreadsheetml/2006/main" count="45" uniqueCount="37">
  <si>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</si>
  <si>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</si>
  <si>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</si>
  <si>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</si>
  <si>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</si>
  <si>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</si>
  <si>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</si>
  <si>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</si>
  <si>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</si>
  <si>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</si>
  <si>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</si>
  <si>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</si>
  <si>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</si>
  <si>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</si>
  <si>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</si>
  <si>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</si>
  <si>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</si>
  <si>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</si>
  <si>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</si>
  <si>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</si>
  <si>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</si>
  <si>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</si>
  <si>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</si>
  <si>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</si>
  <si>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</si>
  <si>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</si>
  <si>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</si>
  <si>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</si>
  <si>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</si>
  <si>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</si>
  <si>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</si>
  <si>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</si>
  <si>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</si>
  <si>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</si>
  <si>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</si>
  <si>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</si>
  <si>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SAN FELIPE,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</si>
</sst>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42</xdr:row>
      <xdr:rowOff>9524</xdr:rowOff>
    </xdr:from>
    <xdr:to>
      <xdr:col>3</xdr:col>
      <xdr:colOff>1109455</xdr:colOff>
      <xdr:row>48</xdr:row>
      <xdr:rowOff>114299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6154BE7-3D38-4258-A178-838D5FCE40AA}"/>
            </a:ext>
          </a:extLst>
        </xdr:cNvPr>
        <xdr:cNvSpPr txBox="1"/>
      </xdr:nvSpPr>
      <xdr:spPr>
        <a:xfrm>
          <a:off x="828675" y="6638924"/>
          <a:ext cx="612913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J7" sqref="J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17739091.649999999</v>
      </c>
      <c r="C3" s="11">
        <f t="shared" ref="C3:D3" si="0">SUM(C4:C13)</f>
        <v>16767596.720000001</v>
      </c>
      <c r="D3" s="12">
        <f t="shared" si="0"/>
        <v>16767596.720000001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890003.34</v>
      </c>
      <c r="C10" s="13">
        <v>902537</v>
      </c>
      <c r="D10" s="14">
        <v>902537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16849088.309999999</v>
      </c>
      <c r="C12" s="13">
        <v>15865059.720000001</v>
      </c>
      <c r="D12" s="14">
        <v>15865059.720000001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17739091.650000002</v>
      </c>
      <c r="C14" s="15">
        <f t="shared" ref="C14:D14" si="1">SUM(C15:C23)</f>
        <v>12579231.49</v>
      </c>
      <c r="D14" s="16">
        <f t="shared" si="1"/>
        <v>12579231.49</v>
      </c>
    </row>
    <row r="15" spans="1:4" x14ac:dyDescent="0.2">
      <c r="A15" s="8" t="s">
        <v>12</v>
      </c>
      <c r="B15" s="13">
        <v>14253571.98</v>
      </c>
      <c r="C15" s="13">
        <v>9355064.7400000002</v>
      </c>
      <c r="D15" s="14">
        <v>9355064.7400000002</v>
      </c>
    </row>
    <row r="16" spans="1:4" x14ac:dyDescent="0.2">
      <c r="A16" s="8" t="s">
        <v>13</v>
      </c>
      <c r="B16" s="13">
        <v>323666.88</v>
      </c>
      <c r="C16" s="13">
        <v>463060.08</v>
      </c>
      <c r="D16" s="14">
        <v>463060.08</v>
      </c>
    </row>
    <row r="17" spans="1:4" x14ac:dyDescent="0.2">
      <c r="A17" s="8" t="s">
        <v>14</v>
      </c>
      <c r="B17" s="13">
        <v>739227.76</v>
      </c>
      <c r="C17" s="13">
        <v>650549.73</v>
      </c>
      <c r="D17" s="14">
        <v>650549.73</v>
      </c>
    </row>
    <row r="18" spans="1:4" x14ac:dyDescent="0.2">
      <c r="A18" s="8" t="s">
        <v>9</v>
      </c>
      <c r="B18" s="13">
        <v>2422625.0299999998</v>
      </c>
      <c r="C18" s="13">
        <v>1845306.29</v>
      </c>
      <c r="D18" s="14">
        <v>1845306.29</v>
      </c>
    </row>
    <row r="19" spans="1:4" x14ac:dyDescent="0.2">
      <c r="A19" s="8" t="s">
        <v>15</v>
      </c>
      <c r="B19" s="13">
        <v>0</v>
      </c>
      <c r="C19" s="13">
        <v>265250.65000000002</v>
      </c>
      <c r="D19" s="14">
        <v>265250.65000000002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4188365.2300000004</v>
      </c>
      <c r="D24" s="18">
        <f>D3-D14</f>
        <v>4188365.2300000004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4188365.2300000004</v>
      </c>
      <c r="D27" s="20">
        <f>SUM(D28:D34)</f>
        <v>4188365.2300000004</v>
      </c>
    </row>
    <row r="28" spans="1:4" x14ac:dyDescent="0.2">
      <c r="A28" s="8" t="s">
        <v>24</v>
      </c>
      <c r="B28" s="21">
        <v>0</v>
      </c>
      <c r="C28" s="21">
        <v>3909196.58</v>
      </c>
      <c r="D28" s="22">
        <v>3909196.58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289426.65000000002</v>
      </c>
      <c r="D31" s="22">
        <v>289426.65000000002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-10258</v>
      </c>
      <c r="D34" s="22">
        <v>-10258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4188365.2300000004</v>
      </c>
      <c r="D39" s="26">
        <f>D27+D35</f>
        <v>4188365.2300000004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2025-10-27T17:52:26Z</cp:lastPrinted>
  <dcterms:created xsi:type="dcterms:W3CDTF">2017-12-20T04:54:53Z</dcterms:created>
  <dcterms:modified xsi:type="dcterms:W3CDTF">2025-10-27T17:52:41Z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